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116" windowWidth="19068" windowHeight="9528" tabRatio="579" activeTab="0"/>
  </bookViews>
  <sheets>
    <sheet name="Vereinliste mit Mannschaften fü" sheetId="1" r:id="rId1"/>
  </sheets>
  <definedNames>
    <definedName name="_xlnm.Print_Area" localSheetId="0">'Vereinliste mit Mannschaften fü'!$B$1:$D$55</definedName>
  </definedNames>
  <calcPr fullCalcOnLoad="1"/>
</workbook>
</file>

<file path=xl/sharedStrings.xml><?xml version="1.0" encoding="utf-8"?>
<sst xmlns="http://schemas.openxmlformats.org/spreadsheetml/2006/main" count="102" uniqueCount="57">
  <si>
    <t>Herren Aktive GF NLB</t>
  </si>
  <si>
    <t>Herren Aktive GF 1. Liga</t>
  </si>
  <si>
    <t>Herren Aktive GF 2. Liga</t>
  </si>
  <si>
    <t>Herren Aktive GF 3. Liga</t>
  </si>
  <si>
    <t>Herren Aktive KF 1. Liga</t>
  </si>
  <si>
    <t>Herren Aktive KF 2. Liga</t>
  </si>
  <si>
    <t>Herren Aktive KF 3. Liga</t>
  </si>
  <si>
    <t>Herren Aktive KF 4. Liga</t>
  </si>
  <si>
    <t>Junioren U21 A</t>
  </si>
  <si>
    <t>Junioren U21 B</t>
  </si>
  <si>
    <t>Junioren U21 C</t>
  </si>
  <si>
    <t>Junioren U21 D</t>
  </si>
  <si>
    <t>Damen Aktive GF NLB</t>
  </si>
  <si>
    <t>Damen Aktive GF 1. Liga</t>
  </si>
  <si>
    <t>Damen Aktive GF 2. Liga</t>
  </si>
  <si>
    <t>Damen Aktive KF 1. Liga</t>
  </si>
  <si>
    <t>Juniorinnen U21 A</t>
  </si>
  <si>
    <t>Juniorinnen U21 B</t>
  </si>
  <si>
    <t>Junioren A Regional</t>
  </si>
  <si>
    <t>Junioren B Regional</t>
  </si>
  <si>
    <t>Junioren C Regional</t>
  </si>
  <si>
    <t>Juniorinnen A Regional</t>
  </si>
  <si>
    <t>Juniorinnen B Regional</t>
  </si>
  <si>
    <t>Juniorinnen C Regional</t>
  </si>
  <si>
    <t>Einzel</t>
  </si>
  <si>
    <t>Turnier</t>
  </si>
  <si>
    <t>ESTF</t>
  </si>
  <si>
    <t>Spielform</t>
  </si>
  <si>
    <t>Herren Aktive KF 5. Liga</t>
  </si>
  <si>
    <t>Junioren U16 A</t>
  </si>
  <si>
    <t>Junioren U18 C</t>
  </si>
  <si>
    <t>Junioren U18 B</t>
  </si>
  <si>
    <t>Junioren U16 B</t>
  </si>
  <si>
    <t>Junioren U18 A</t>
  </si>
  <si>
    <t>Ligen</t>
  </si>
  <si>
    <t>Junioren C Inter</t>
  </si>
  <si>
    <t>Senioren</t>
  </si>
  <si>
    <t>Junioren U16 C</t>
  </si>
  <si>
    <t>Grundkontingent Grossfeld</t>
  </si>
  <si>
    <t>Grundkontingent Kleinfeld Junioren</t>
  </si>
  <si>
    <t>Anzahl angem. Teams</t>
  </si>
  <si>
    <t>wird fällig wenn mind. 1 Team Junioren/Juniorinnen KF angemeldet wird</t>
  </si>
  <si>
    <t>wird fällig wenn alle Team in Turnierform oder Einzelspiel/Turnierform spielen</t>
  </si>
  <si>
    <t>Total benötigte Schiedsrichter</t>
  </si>
  <si>
    <t>Herren Aktive GF NLA</t>
  </si>
  <si>
    <t>Damen Aktive GF NLA</t>
  </si>
  <si>
    <t>Damen Aktive KF 2.Liga</t>
  </si>
  <si>
    <t>Damen Aktive KF 3. Liga</t>
  </si>
  <si>
    <t>Herren Aktive GF4. Liga</t>
  </si>
  <si>
    <t>gültig für die Saison  2016/17</t>
  </si>
  <si>
    <t>GF Junioren: benötigte SR</t>
  </si>
  <si>
    <t>KF Junioren: benötigte SR</t>
  </si>
  <si>
    <t>GF Aktive: Anzahl SR</t>
  </si>
  <si>
    <t>KF Aktive: Anzahl SR</t>
  </si>
  <si>
    <t>GF Aktive: benötigte SR</t>
  </si>
  <si>
    <t>KF Aktive: benötigte SR</t>
  </si>
  <si>
    <t>Junioren/ Juniorinnen U14/U17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</si>
</sst>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3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95"/>
      <color indexed="8"/>
      <name val="Arial"/>
      <family val="2"/>
    </font>
    <font>
      <b/>
      <sz val="9.95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.95"/>
      <color indexed="8"/>
      <name val="Arial Narrow"/>
      <family val="2"/>
    </font>
    <font>
      <sz val="9.95"/>
      <color indexed="8"/>
      <name val="Arial Narrow"/>
      <family val="2"/>
    </font>
    <font>
      <sz val="9.95"/>
      <name val="Arial Narrow"/>
      <family val="2"/>
    </font>
    <font>
      <sz val="10"/>
      <color indexed="8"/>
      <name val="Arial Narrow"/>
      <family val="2"/>
    </font>
    <font>
      <sz val="9.95"/>
      <color indexed="55"/>
      <name val="Arial Narrow"/>
      <family val="2"/>
    </font>
    <font>
      <b/>
      <sz val="9.95"/>
      <color indexed="10"/>
      <name val="Arial Narrow"/>
      <family val="2"/>
    </font>
    <font>
      <sz val="9.95"/>
      <color indexed="10"/>
      <name val="Arial"/>
      <family val="2"/>
    </font>
    <font>
      <b/>
      <sz val="9.95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.95"/>
      <color theme="0" tint="-0.3499799966812134"/>
      <name val="Arial Narrow"/>
      <family val="2"/>
    </font>
    <font>
      <sz val="9.95"/>
      <color rgb="FFFF0000"/>
      <name val="Arial"/>
      <family val="2"/>
    </font>
    <font>
      <b/>
      <sz val="9.95"/>
      <color rgb="FFFF0000"/>
      <name val="Arial"/>
      <family val="2"/>
    </font>
    <font>
      <b/>
      <sz val="9.95"/>
      <color rgb="FFFF0000"/>
      <name val="Arial Narrow"/>
      <family val="2"/>
    </font>
    <font>
      <sz val="9.95"/>
      <color theme="0" tint="-0.24997000396251678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2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Alignment="1">
      <alignment horizontal="left" vertical="center"/>
    </xf>
    <xf numFmtId="3" fontId="2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Alignment="1">
      <alignment horizontal="left" vertical="center"/>
    </xf>
    <xf numFmtId="3" fontId="7" fillId="33" borderId="0" xfId="0" applyNumberFormat="1" applyFont="1" applyFill="1" applyAlignment="1">
      <alignment horizontal="left" vertical="center"/>
    </xf>
    <xf numFmtId="3" fontId="7" fillId="0" borderId="0" xfId="0" applyNumberFormat="1" applyFont="1" applyAlignment="1">
      <alignment horizontal="center" vertical="center" textRotation="90" wrapText="1"/>
    </xf>
    <xf numFmtId="3" fontId="7" fillId="33" borderId="0" xfId="0" applyNumberFormat="1" applyFont="1" applyFill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left" vertical="center"/>
    </xf>
    <xf numFmtId="3" fontId="48" fillId="0" borderId="0" xfId="0" applyNumberFormat="1" applyFont="1" applyAlignment="1">
      <alignment horizontal="left" vertical="center"/>
    </xf>
    <xf numFmtId="3" fontId="8" fillId="34" borderId="0" xfId="0" applyNumberFormat="1" applyFont="1" applyFill="1" applyAlignment="1" applyProtection="1">
      <alignment horizontal="center" vertical="center"/>
      <protection locked="0"/>
    </xf>
    <xf numFmtId="3" fontId="8" fillId="2" borderId="0" xfId="0" applyNumberFormat="1" applyFont="1" applyFill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" vertical="center" textRotation="90" wrapText="1"/>
    </xf>
    <xf numFmtId="3" fontId="9" fillId="34" borderId="0" xfId="0" applyNumberFormat="1" applyFont="1" applyFill="1" applyAlignment="1" applyProtection="1">
      <alignment horizontal="center" vertical="center"/>
      <protection locked="0"/>
    </xf>
    <xf numFmtId="3" fontId="7" fillId="34" borderId="0" xfId="0" applyNumberFormat="1" applyFont="1" applyFill="1" applyAlignment="1">
      <alignment horizontal="center" vertical="center" textRotation="90" wrapText="1"/>
    </xf>
    <xf numFmtId="3" fontId="8" fillId="3" borderId="0" xfId="0" applyNumberFormat="1" applyFont="1" applyFill="1" applyAlignment="1" applyProtection="1">
      <alignment horizontal="center" vertical="center"/>
      <protection locked="0"/>
    </xf>
    <xf numFmtId="3" fontId="9" fillId="3" borderId="0" xfId="0" applyNumberFormat="1" applyFont="1" applyFill="1" applyAlignment="1" applyProtection="1">
      <alignment horizontal="center" vertical="center"/>
      <protection locked="0"/>
    </xf>
    <xf numFmtId="3" fontId="8" fillId="9" borderId="0" xfId="0" applyNumberFormat="1" applyFont="1" applyFill="1" applyAlignment="1" applyProtection="1">
      <alignment horizontal="center" vertical="center"/>
      <protection locked="0"/>
    </xf>
    <xf numFmtId="3" fontId="9" fillId="9" borderId="0" xfId="0" applyNumberFormat="1" applyFont="1" applyFill="1" applyAlignment="1" applyProtection="1">
      <alignment horizontal="center" vertical="center"/>
      <protection locked="0"/>
    </xf>
    <xf numFmtId="3" fontId="7" fillId="3" borderId="0" xfId="0" applyNumberFormat="1" applyFont="1" applyFill="1" applyAlignment="1">
      <alignment horizontal="center" vertical="center" textRotation="90" wrapText="1"/>
    </xf>
    <xf numFmtId="3" fontId="7" fillId="9" borderId="0" xfId="0" applyNumberFormat="1" applyFont="1" applyFill="1" applyAlignment="1">
      <alignment horizontal="center" vertical="center" textRotation="90" wrapText="1"/>
    </xf>
    <xf numFmtId="3" fontId="49" fillId="0" borderId="0" xfId="0" applyNumberFormat="1" applyFont="1" applyAlignment="1">
      <alignment horizontal="center" vertical="center"/>
    </xf>
    <xf numFmtId="3" fontId="50" fillId="9" borderId="0" xfId="0" applyNumberFormat="1" applyFont="1" applyFill="1" applyAlignment="1">
      <alignment horizontal="center" vertical="center"/>
    </xf>
    <xf numFmtId="3" fontId="50" fillId="3" borderId="0" xfId="0" applyNumberFormat="1" applyFont="1" applyFill="1" applyAlignment="1">
      <alignment horizontal="center" vertical="center"/>
    </xf>
    <xf numFmtId="3" fontId="50" fillId="34" borderId="0" xfId="0" applyNumberFormat="1" applyFont="1" applyFill="1" applyAlignment="1">
      <alignment horizontal="center" vertical="center"/>
    </xf>
    <xf numFmtId="3" fontId="50" fillId="2" borderId="0" xfId="0" applyNumberFormat="1" applyFont="1" applyFill="1" applyAlignment="1">
      <alignment horizontal="center" vertical="center"/>
    </xf>
    <xf numFmtId="3" fontId="51" fillId="35" borderId="0" xfId="0" applyNumberFormat="1" applyFont="1" applyFill="1" applyAlignment="1">
      <alignment horizontal="left" vertical="center"/>
    </xf>
    <xf numFmtId="3" fontId="52" fillId="0" borderId="0" xfId="0" applyNumberFormat="1" applyFont="1" applyFill="1" applyAlignment="1" applyProtection="1">
      <alignment horizontal="center" vertical="center"/>
      <protection hidden="1"/>
    </xf>
    <xf numFmtId="3" fontId="49" fillId="35" borderId="0" xfId="0" applyNumberFormat="1" applyFont="1" applyFill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3"/>
  <sheetViews>
    <sheetView tabSelected="1" zoomScale="73" zoomScaleNormal="73" zoomScalePageLayoutView="85" workbookViewId="0" topLeftCell="A1">
      <selection activeCell="A20" sqref="A20"/>
    </sheetView>
  </sheetViews>
  <sheetFormatPr defaultColWidth="11.421875" defaultRowHeight="12.75"/>
  <cols>
    <col min="1" max="1" width="8.28125" style="2" bestFit="1" customWidth="1"/>
    <col min="2" max="2" width="34.421875" style="5" customWidth="1"/>
    <col min="3" max="3" width="8.28125" style="2" bestFit="1" customWidth="1"/>
    <col min="4" max="5" width="6.28125" style="2" hidden="1" customWidth="1"/>
    <col min="6" max="9" width="5.7109375" style="2" customWidth="1"/>
    <col min="10" max="10" width="4.00390625" style="2" bestFit="1" customWidth="1"/>
    <col min="11" max="11" width="68.421875" style="2" bestFit="1" customWidth="1"/>
    <col min="12" max="13" width="3.28125" style="2" bestFit="1" customWidth="1"/>
    <col min="14" max="14" width="4.00390625" style="2" bestFit="1" customWidth="1"/>
    <col min="15" max="15" width="3.28125" style="2" bestFit="1" customWidth="1"/>
    <col min="16" max="17" width="4.00390625" style="2" bestFit="1" customWidth="1"/>
    <col min="18" max="22" width="3.28125" style="2" bestFit="1" customWidth="1"/>
    <col min="23" max="16384" width="11.421875" style="1" customWidth="1"/>
  </cols>
  <sheetData>
    <row r="1" spans="1:23" s="9" customFormat="1" ht="87" customHeight="1">
      <c r="A1" s="24" t="s">
        <v>40</v>
      </c>
      <c r="B1" s="24" t="s">
        <v>34</v>
      </c>
      <c r="C1" s="24" t="s">
        <v>27</v>
      </c>
      <c r="D1" s="24" t="s">
        <v>52</v>
      </c>
      <c r="E1" s="24" t="s">
        <v>53</v>
      </c>
      <c r="F1" s="24" t="s">
        <v>54</v>
      </c>
      <c r="G1" s="24" t="s">
        <v>50</v>
      </c>
      <c r="H1" s="24" t="s">
        <v>55</v>
      </c>
      <c r="I1" s="24" t="s">
        <v>51</v>
      </c>
      <c r="J1" s="14"/>
      <c r="K1" s="51" t="s">
        <v>49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s="9" customFormat="1" ht="4.5" customHeight="1">
      <c r="A2" s="12"/>
      <c r="B2" s="11"/>
      <c r="C2" s="12"/>
      <c r="D2" s="12"/>
      <c r="E2" s="12"/>
      <c r="F2" s="12"/>
      <c r="G2" s="12"/>
      <c r="H2" s="12"/>
      <c r="I2" s="12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3.5">
      <c r="A3" s="39"/>
      <c r="B3" s="15" t="s">
        <v>44</v>
      </c>
      <c r="C3" s="16" t="s">
        <v>24</v>
      </c>
      <c r="D3" s="16">
        <f aca="true" t="shared" si="0" ref="D3:D13">IF(C3="Einzel",2,1)</f>
        <v>2</v>
      </c>
      <c r="E3" s="16"/>
      <c r="F3" s="16">
        <f aca="true" t="shared" si="1" ref="F3:F8">D3*A3</f>
        <v>0</v>
      </c>
      <c r="G3" s="16"/>
      <c r="H3" s="16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3.5">
      <c r="A4" s="39"/>
      <c r="B4" s="15" t="s">
        <v>0</v>
      </c>
      <c r="C4" s="16" t="s">
        <v>24</v>
      </c>
      <c r="D4" s="16">
        <f t="shared" si="0"/>
        <v>2</v>
      </c>
      <c r="E4" s="16"/>
      <c r="F4" s="16">
        <f t="shared" si="1"/>
        <v>0</v>
      </c>
      <c r="G4" s="16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3.5">
      <c r="A5" s="39"/>
      <c r="B5" s="15" t="s">
        <v>1</v>
      </c>
      <c r="C5" s="16" t="s">
        <v>24</v>
      </c>
      <c r="D5" s="16">
        <f t="shared" si="0"/>
        <v>2</v>
      </c>
      <c r="E5" s="16"/>
      <c r="F5" s="16">
        <f t="shared" si="1"/>
        <v>0</v>
      </c>
      <c r="G5" s="16"/>
      <c r="H5" s="16"/>
      <c r="I5" s="1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3.5">
      <c r="A6" s="39"/>
      <c r="B6" s="15" t="s">
        <v>2</v>
      </c>
      <c r="C6" s="16" t="s">
        <v>24</v>
      </c>
      <c r="D6" s="16">
        <f t="shared" si="0"/>
        <v>2</v>
      </c>
      <c r="E6" s="16"/>
      <c r="F6" s="16">
        <f t="shared" si="1"/>
        <v>0</v>
      </c>
      <c r="G6" s="16"/>
      <c r="H6" s="16"/>
      <c r="I6" s="1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3.5">
      <c r="A7" s="39"/>
      <c r="B7" s="15" t="s">
        <v>3</v>
      </c>
      <c r="C7" s="16" t="s">
        <v>26</v>
      </c>
      <c r="D7" s="16">
        <f t="shared" si="0"/>
        <v>1</v>
      </c>
      <c r="E7" s="16"/>
      <c r="F7" s="16">
        <f t="shared" si="1"/>
        <v>0</v>
      </c>
      <c r="G7" s="16"/>
      <c r="H7" s="16"/>
      <c r="I7" s="1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3.5">
      <c r="A8" s="39"/>
      <c r="B8" s="15" t="s">
        <v>48</v>
      </c>
      <c r="C8" s="16" t="s">
        <v>25</v>
      </c>
      <c r="D8" s="16">
        <f>IF(C8="Einzel",2,1)</f>
        <v>1</v>
      </c>
      <c r="E8" s="16"/>
      <c r="F8" s="16">
        <f t="shared" si="1"/>
        <v>0</v>
      </c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4.5" customHeight="1">
      <c r="A9" s="16"/>
      <c r="B9" s="15"/>
      <c r="C9" s="16"/>
      <c r="D9" s="16"/>
      <c r="E9" s="16"/>
      <c r="F9" s="16"/>
      <c r="G9" s="16"/>
      <c r="H9" s="16"/>
      <c r="I9" s="16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3.5">
      <c r="A10" s="37"/>
      <c r="B10" s="15" t="s">
        <v>8</v>
      </c>
      <c r="C10" s="16" t="s">
        <v>24</v>
      </c>
      <c r="D10" s="16">
        <f t="shared" si="0"/>
        <v>2</v>
      </c>
      <c r="E10" s="16"/>
      <c r="F10" s="16"/>
      <c r="G10" s="16">
        <f>D10*A10</f>
        <v>0</v>
      </c>
      <c r="H10" s="16"/>
      <c r="I10" s="1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3.5">
      <c r="A11" s="37"/>
      <c r="B11" s="15" t="s">
        <v>9</v>
      </c>
      <c r="C11" s="16" t="s">
        <v>24</v>
      </c>
      <c r="D11" s="16">
        <f t="shared" si="0"/>
        <v>2</v>
      </c>
      <c r="E11" s="16"/>
      <c r="F11" s="16"/>
      <c r="G11" s="16">
        <f>D11*A11</f>
        <v>0</v>
      </c>
      <c r="H11" s="16"/>
      <c r="I11" s="1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3.5">
      <c r="A12" s="37"/>
      <c r="B12" s="21" t="s">
        <v>10</v>
      </c>
      <c r="C12" s="13" t="s">
        <v>24</v>
      </c>
      <c r="D12" s="13">
        <f t="shared" si="0"/>
        <v>2</v>
      </c>
      <c r="E12" s="13"/>
      <c r="F12" s="13"/>
      <c r="G12" s="16">
        <f>D12*A12</f>
        <v>0</v>
      </c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3.5">
      <c r="A13" s="37"/>
      <c r="B13" s="14" t="s">
        <v>11</v>
      </c>
      <c r="C13" s="13" t="s">
        <v>25</v>
      </c>
      <c r="D13" s="13">
        <f t="shared" si="0"/>
        <v>1</v>
      </c>
      <c r="E13" s="13"/>
      <c r="F13" s="13"/>
      <c r="G13" s="16">
        <f>D13*A13</f>
        <v>0</v>
      </c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4.5" customHeight="1">
      <c r="A14" s="16"/>
      <c r="B14" s="15"/>
      <c r="C14" s="16"/>
      <c r="D14" s="16"/>
      <c r="E14" s="16"/>
      <c r="F14" s="16"/>
      <c r="G14" s="16"/>
      <c r="H14" s="16"/>
      <c r="I14" s="1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3.5">
      <c r="A15" s="37"/>
      <c r="B15" s="14" t="s">
        <v>33</v>
      </c>
      <c r="C15" s="13" t="s">
        <v>24</v>
      </c>
      <c r="D15" s="13">
        <f>IF(C15="Einzel",2,1)</f>
        <v>2</v>
      </c>
      <c r="E15" s="13"/>
      <c r="F15" s="13"/>
      <c r="G15" s="16">
        <f>D15*A15</f>
        <v>0</v>
      </c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3.5">
      <c r="A16" s="37"/>
      <c r="B16" s="19" t="s">
        <v>31</v>
      </c>
      <c r="C16" s="16" t="s">
        <v>26</v>
      </c>
      <c r="D16" s="16">
        <f>IF(C16="Einzel",2,1)</f>
        <v>1</v>
      </c>
      <c r="E16" s="16"/>
      <c r="F16" s="16"/>
      <c r="G16" s="16">
        <f>D16*A16</f>
        <v>0</v>
      </c>
      <c r="H16" s="16"/>
      <c r="I16" s="1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3.5">
      <c r="A17" s="37"/>
      <c r="B17" s="19" t="s">
        <v>30</v>
      </c>
      <c r="C17" s="13" t="s">
        <v>25</v>
      </c>
      <c r="D17" s="13">
        <f>IF(C17="Einzel",2,1)</f>
        <v>1</v>
      </c>
      <c r="E17" s="13"/>
      <c r="F17" s="13"/>
      <c r="G17" s="16">
        <f>D17*A17</f>
        <v>0</v>
      </c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4.5" customHeight="1">
      <c r="A18" s="16"/>
      <c r="B18" s="15"/>
      <c r="C18" s="16"/>
      <c r="D18" s="16"/>
      <c r="E18" s="16"/>
      <c r="F18" s="16"/>
      <c r="G18" s="16"/>
      <c r="H18" s="16"/>
      <c r="I18" s="1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3.5">
      <c r="A19" s="37"/>
      <c r="B19" s="15" t="s">
        <v>29</v>
      </c>
      <c r="C19" s="16" t="s">
        <v>26</v>
      </c>
      <c r="D19" s="16">
        <f>IF(C19="Einzel",2,1)</f>
        <v>1</v>
      </c>
      <c r="E19" s="16"/>
      <c r="F19" s="16"/>
      <c r="G19" s="16">
        <f>D19*A19</f>
        <v>0</v>
      </c>
      <c r="H19" s="16"/>
      <c r="I19" s="1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3.5">
      <c r="A20" s="37"/>
      <c r="B20" s="15" t="s">
        <v>32</v>
      </c>
      <c r="C20" s="16" t="s">
        <v>26</v>
      </c>
      <c r="D20" s="16">
        <f>IF(C20="Einzel",2,1)</f>
        <v>1</v>
      </c>
      <c r="E20" s="16"/>
      <c r="F20" s="16"/>
      <c r="G20" s="16">
        <f>D20*A20</f>
        <v>0</v>
      </c>
      <c r="H20" s="16"/>
      <c r="I20" s="1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3.5">
      <c r="A21" s="37"/>
      <c r="B21" s="15" t="s">
        <v>37</v>
      </c>
      <c r="C21" s="16" t="s">
        <v>25</v>
      </c>
      <c r="D21" s="16">
        <f>IF(C21="Einzel",2,1)</f>
        <v>1</v>
      </c>
      <c r="E21" s="16"/>
      <c r="F21" s="16"/>
      <c r="G21" s="16">
        <f>D21*A21</f>
        <v>0</v>
      </c>
      <c r="H21" s="16"/>
      <c r="I21" s="1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4.5" customHeight="1">
      <c r="A22" s="16"/>
      <c r="B22" s="15"/>
      <c r="C22" s="16"/>
      <c r="D22" s="16"/>
      <c r="E22" s="16"/>
      <c r="F22" s="16"/>
      <c r="G22" s="16"/>
      <c r="H22" s="16"/>
      <c r="I22" s="1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3.5">
      <c r="A23" s="37"/>
      <c r="B23" s="15" t="s">
        <v>56</v>
      </c>
      <c r="C23" s="16" t="s">
        <v>25</v>
      </c>
      <c r="D23" s="16">
        <f>IF(C23="Einzel",2,1)</f>
        <v>1</v>
      </c>
      <c r="E23" s="16"/>
      <c r="F23" s="16"/>
      <c r="G23" s="16">
        <f>D23*A23</f>
        <v>0</v>
      </c>
      <c r="H23" s="16"/>
      <c r="I23" s="1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0:23" ht="4.5" customHeight="1"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3.5">
      <c r="A25" s="39"/>
      <c r="B25" s="15" t="s">
        <v>45</v>
      </c>
      <c r="C25" s="16" t="s">
        <v>24</v>
      </c>
      <c r="D25" s="16">
        <f>IF(C25="Einzel",2,1)</f>
        <v>2</v>
      </c>
      <c r="E25" s="16"/>
      <c r="F25" s="16">
        <f>D25*A25</f>
        <v>0</v>
      </c>
      <c r="G25" s="16"/>
      <c r="H25" s="16"/>
      <c r="I25" s="1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13.5">
      <c r="A26" s="39"/>
      <c r="B26" s="15" t="s">
        <v>12</v>
      </c>
      <c r="C26" s="16" t="s">
        <v>24</v>
      </c>
      <c r="D26" s="16">
        <f>IF(C26="Einzel",2,1)</f>
        <v>2</v>
      </c>
      <c r="E26" s="16"/>
      <c r="F26" s="16">
        <f>D26*A26</f>
        <v>0</v>
      </c>
      <c r="G26" s="16"/>
      <c r="H26" s="16"/>
      <c r="I26" s="1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13.5">
      <c r="A27" s="40"/>
      <c r="B27" s="15" t="s">
        <v>13</v>
      </c>
      <c r="C27" s="20" t="s">
        <v>24</v>
      </c>
      <c r="D27" s="20">
        <f>IF(C27="Einzel",2,1)</f>
        <v>2</v>
      </c>
      <c r="E27" s="20"/>
      <c r="F27" s="16">
        <f>D27*A27</f>
        <v>0</v>
      </c>
      <c r="G27" s="20"/>
      <c r="H27" s="20"/>
      <c r="I27" s="20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3.5">
      <c r="A28" s="39"/>
      <c r="B28" s="15" t="s">
        <v>14</v>
      </c>
      <c r="C28" s="16" t="s">
        <v>25</v>
      </c>
      <c r="D28" s="16">
        <f>IF(C28="Einzel",2,1)</f>
        <v>1</v>
      </c>
      <c r="E28" s="16"/>
      <c r="F28" s="16">
        <f>D28*A28</f>
        <v>0</v>
      </c>
      <c r="G28" s="16"/>
      <c r="H28" s="16"/>
      <c r="I28" s="16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4.5" customHeight="1">
      <c r="A29" s="16"/>
      <c r="B29" s="15"/>
      <c r="C29" s="16"/>
      <c r="D29" s="16"/>
      <c r="E29" s="16"/>
      <c r="F29" s="16"/>
      <c r="G29" s="16"/>
      <c r="H29" s="16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s="10" customFormat="1" ht="13.5">
      <c r="A30" s="38"/>
      <c r="B30" s="22" t="s">
        <v>16</v>
      </c>
      <c r="C30" s="20" t="s">
        <v>24</v>
      </c>
      <c r="D30" s="20">
        <f>IF(C30="Einzel",2,1)</f>
        <v>2</v>
      </c>
      <c r="E30" s="20"/>
      <c r="F30" s="20"/>
      <c r="G30" s="16">
        <f>D30*A30</f>
        <v>0</v>
      </c>
      <c r="H30" s="20"/>
      <c r="I30" s="20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13.5">
      <c r="A31" s="37"/>
      <c r="B31" s="14" t="s">
        <v>17</v>
      </c>
      <c r="C31" s="13" t="s">
        <v>25</v>
      </c>
      <c r="D31" s="13">
        <f>IF(C31="Einzel",2,1)</f>
        <v>1</v>
      </c>
      <c r="E31" s="13"/>
      <c r="F31" s="13"/>
      <c r="G31" s="16">
        <f>D31*A31</f>
        <v>0</v>
      </c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s="9" customFormat="1" ht="4.5" customHeight="1">
      <c r="A32" s="49"/>
      <c r="B32" s="11"/>
      <c r="C32" s="12"/>
      <c r="D32" s="12"/>
      <c r="E32" s="12"/>
      <c r="F32" s="12"/>
      <c r="G32" s="12"/>
      <c r="H32" s="12"/>
      <c r="I32" s="12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9" customFormat="1" ht="13.5">
      <c r="A33" s="49">
        <f>A3+A4+A5+A6+A10+A11+A12+A15+A25+A26+A27+A30</f>
        <v>0</v>
      </c>
      <c r="B33" s="23" t="s">
        <v>38</v>
      </c>
      <c r="C33" s="12"/>
      <c r="D33" s="12"/>
      <c r="E33" s="12"/>
      <c r="F33" s="25">
        <f>IF(A33&gt;0,0,1)*IF(SUM(A3:A31)=0,0,1)</f>
        <v>0</v>
      </c>
      <c r="G33" s="12"/>
      <c r="H33" s="12"/>
      <c r="I33" s="12"/>
      <c r="J33" s="14"/>
      <c r="K33" s="30" t="s">
        <v>42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4.5" customHeight="1">
      <c r="A34" s="49"/>
      <c r="B34" s="14"/>
      <c r="C34" s="13"/>
      <c r="D34" s="13"/>
      <c r="E34" s="13"/>
      <c r="F34" s="13"/>
      <c r="G34" s="13"/>
      <c r="H34" s="13"/>
      <c r="I34" s="1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4.5" customHeight="1">
      <c r="A35" s="13"/>
      <c r="B35" s="14"/>
      <c r="C35" s="13"/>
      <c r="D35" s="13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10" customFormat="1" ht="13.5">
      <c r="A36" s="35"/>
      <c r="B36" s="17" t="s">
        <v>4</v>
      </c>
      <c r="C36" s="18" t="s">
        <v>25</v>
      </c>
      <c r="D36" s="18"/>
      <c r="E36" s="18">
        <v>1</v>
      </c>
      <c r="F36" s="18"/>
      <c r="G36" s="18"/>
      <c r="H36" s="18">
        <f>E36*A36</f>
        <v>0</v>
      </c>
      <c r="I36" s="18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10" customFormat="1" ht="13.5">
      <c r="A37" s="35"/>
      <c r="B37" s="17" t="s">
        <v>5</v>
      </c>
      <c r="C37" s="18" t="s">
        <v>25</v>
      </c>
      <c r="D37" s="18"/>
      <c r="E37" s="18">
        <v>1</v>
      </c>
      <c r="F37" s="18"/>
      <c r="G37" s="18"/>
      <c r="H37" s="18">
        <f>E37*A37</f>
        <v>0</v>
      </c>
      <c r="I37" s="18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13.5">
      <c r="A38" s="32"/>
      <c r="B38" s="14" t="s">
        <v>6</v>
      </c>
      <c r="C38" s="13" t="s">
        <v>25</v>
      </c>
      <c r="D38" s="13"/>
      <c r="E38" s="13">
        <v>1</v>
      </c>
      <c r="F38" s="13"/>
      <c r="G38" s="13"/>
      <c r="H38" s="18">
        <f>E38*A38</f>
        <v>0</v>
      </c>
      <c r="I38" s="13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3.5">
      <c r="A39" s="32"/>
      <c r="B39" s="14" t="s">
        <v>7</v>
      </c>
      <c r="C39" s="13" t="s">
        <v>25</v>
      </c>
      <c r="D39" s="13"/>
      <c r="E39" s="13">
        <v>1</v>
      </c>
      <c r="F39" s="13"/>
      <c r="G39" s="13"/>
      <c r="H39" s="18">
        <f>E39*A39</f>
        <v>0</v>
      </c>
      <c r="I39" s="1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3.5">
      <c r="A40" s="32"/>
      <c r="B40" s="14" t="s">
        <v>28</v>
      </c>
      <c r="C40" s="13" t="s">
        <v>25</v>
      </c>
      <c r="D40" s="13"/>
      <c r="E40" s="13">
        <v>1</v>
      </c>
      <c r="F40" s="13"/>
      <c r="G40" s="13"/>
      <c r="H40" s="18">
        <f>E40*A40</f>
        <v>0</v>
      </c>
      <c r="I40" s="1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4.5" customHeight="1">
      <c r="A41" s="13"/>
      <c r="B41" s="14"/>
      <c r="C41" s="13"/>
      <c r="D41" s="13"/>
      <c r="E41" s="13"/>
      <c r="F41" s="13"/>
      <c r="G41" s="13"/>
      <c r="H41" s="18"/>
      <c r="I41" s="1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3.5">
      <c r="A42" s="35"/>
      <c r="B42" s="14" t="s">
        <v>36</v>
      </c>
      <c r="C42" s="18" t="s">
        <v>25</v>
      </c>
      <c r="D42" s="18"/>
      <c r="E42" s="18">
        <v>0</v>
      </c>
      <c r="F42" s="18"/>
      <c r="G42" s="18"/>
      <c r="H42" s="18">
        <f>E42*A42</f>
        <v>0</v>
      </c>
      <c r="I42" s="18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4.5" customHeight="1">
      <c r="A43" s="13"/>
      <c r="B43" s="14"/>
      <c r="C43" s="18"/>
      <c r="D43" s="18"/>
      <c r="E43" s="18"/>
      <c r="F43" s="18"/>
      <c r="G43" s="18"/>
      <c r="H43" s="18"/>
      <c r="I43" s="1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3.5">
      <c r="A44" s="32"/>
      <c r="B44" s="14" t="s">
        <v>15</v>
      </c>
      <c r="C44" s="13" t="s">
        <v>25</v>
      </c>
      <c r="D44" s="13"/>
      <c r="E44" s="13">
        <v>1</v>
      </c>
      <c r="F44" s="13"/>
      <c r="G44" s="13"/>
      <c r="H44" s="18">
        <f>E44*A44</f>
        <v>0</v>
      </c>
      <c r="I44" s="1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3.5">
      <c r="A45" s="32"/>
      <c r="B45" s="14" t="s">
        <v>46</v>
      </c>
      <c r="C45" s="13" t="s">
        <v>25</v>
      </c>
      <c r="D45" s="13"/>
      <c r="E45" s="13">
        <v>1</v>
      </c>
      <c r="F45" s="13"/>
      <c r="G45" s="13"/>
      <c r="H45" s="18">
        <f>E45*A45</f>
        <v>0</v>
      </c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3.5">
      <c r="A46" s="32"/>
      <c r="B46" s="14" t="s">
        <v>47</v>
      </c>
      <c r="C46" s="13" t="s">
        <v>25</v>
      </c>
      <c r="D46" s="13"/>
      <c r="E46" s="13">
        <v>1</v>
      </c>
      <c r="F46" s="13"/>
      <c r="G46" s="13"/>
      <c r="H46" s="18">
        <f>E46*A46</f>
        <v>0</v>
      </c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4.5" customHeight="1">
      <c r="A47" s="13"/>
      <c r="B47" s="14"/>
      <c r="C47" s="13"/>
      <c r="D47" s="13"/>
      <c r="E47" s="13"/>
      <c r="F47" s="13"/>
      <c r="G47" s="13"/>
      <c r="H47" s="13"/>
      <c r="I47" s="1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13.5">
      <c r="A48" s="33"/>
      <c r="B48" s="14" t="s">
        <v>18</v>
      </c>
      <c r="C48" s="13" t="s">
        <v>25</v>
      </c>
      <c r="D48" s="13"/>
      <c r="E48" s="13">
        <v>1</v>
      </c>
      <c r="F48" s="13"/>
      <c r="G48" s="13"/>
      <c r="H48" s="13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3.5">
      <c r="A49" s="33"/>
      <c r="B49" s="14" t="s">
        <v>19</v>
      </c>
      <c r="C49" s="13" t="s">
        <v>25</v>
      </c>
      <c r="D49" s="13"/>
      <c r="E49" s="13">
        <v>1</v>
      </c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3.5">
      <c r="A50" s="33"/>
      <c r="B50" s="31" t="s">
        <v>35</v>
      </c>
      <c r="C50" s="13" t="s">
        <v>25</v>
      </c>
      <c r="D50" s="13"/>
      <c r="E50" s="13">
        <v>1</v>
      </c>
      <c r="F50" s="13"/>
      <c r="G50" s="13"/>
      <c r="H50" s="13"/>
      <c r="I50" s="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3.5">
      <c r="A51" s="33"/>
      <c r="B51" s="14" t="s">
        <v>20</v>
      </c>
      <c r="C51" s="13" t="s">
        <v>25</v>
      </c>
      <c r="D51" s="13"/>
      <c r="E51" s="13">
        <v>1</v>
      </c>
      <c r="F51" s="13"/>
      <c r="G51" s="13"/>
      <c r="H51" s="13"/>
      <c r="I51" s="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4.5" customHeight="1">
      <c r="A52" s="13"/>
      <c r="B52" s="14"/>
      <c r="C52" s="13"/>
      <c r="D52" s="13"/>
      <c r="E52" s="13"/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3.5">
      <c r="A53" s="33"/>
      <c r="B53" s="14" t="s">
        <v>21</v>
      </c>
      <c r="C53" s="13" t="s">
        <v>25</v>
      </c>
      <c r="D53" s="13"/>
      <c r="E53" s="13">
        <v>1</v>
      </c>
      <c r="F53" s="13"/>
      <c r="G53" s="13"/>
      <c r="H53" s="13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3.5">
      <c r="A54" s="33"/>
      <c r="B54" s="14" t="s">
        <v>22</v>
      </c>
      <c r="C54" s="13" t="s">
        <v>25</v>
      </c>
      <c r="D54" s="13"/>
      <c r="E54" s="13">
        <v>1</v>
      </c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3.5">
      <c r="A55" s="33"/>
      <c r="B55" s="14" t="s">
        <v>23</v>
      </c>
      <c r="C55" s="13" t="s">
        <v>25</v>
      </c>
      <c r="D55" s="13"/>
      <c r="E55" s="13">
        <v>1</v>
      </c>
      <c r="F55" s="13"/>
      <c r="G55" s="13"/>
      <c r="H55" s="13"/>
      <c r="I55" s="1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4.5" customHeight="1">
      <c r="A56" s="13"/>
      <c r="B56" s="14"/>
      <c r="C56" s="13"/>
      <c r="D56" s="13"/>
      <c r="E56" s="13"/>
      <c r="F56" s="13"/>
      <c r="G56" s="13"/>
      <c r="H56" s="13"/>
      <c r="I56" s="1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3.5">
      <c r="A57" s="49">
        <f>SUM(A48:A56)</f>
        <v>0</v>
      </c>
      <c r="B57" s="23" t="s">
        <v>39</v>
      </c>
      <c r="C57" s="13"/>
      <c r="D57" s="13"/>
      <c r="E57" s="13"/>
      <c r="F57" s="13"/>
      <c r="G57" s="13"/>
      <c r="H57" s="13"/>
      <c r="I57" s="29">
        <f>IF(A57&gt;0,1,0)</f>
        <v>0</v>
      </c>
      <c r="J57" s="14"/>
      <c r="K57" s="30" t="s">
        <v>41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2" ht="4.5" customHeight="1" thickBot="1">
      <c r="A58" s="26"/>
      <c r="B58" s="27"/>
      <c r="C58" s="26"/>
      <c r="D58" s="26"/>
      <c r="E58" s="26"/>
      <c r="F58" s="26"/>
      <c r="G58" s="26"/>
      <c r="H58" s="26"/>
      <c r="I58" s="26"/>
      <c r="J58" s="28"/>
      <c r="K58" s="28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4.5" customHeight="1">
      <c r="A59" s="3"/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3.5">
      <c r="A60" s="3"/>
      <c r="B60" s="48" t="s">
        <v>43</v>
      </c>
      <c r="C60" s="50"/>
      <c r="D60" s="43"/>
      <c r="E60" s="43"/>
      <c r="F60" s="44">
        <f>SUM(F3:F59)</f>
        <v>0</v>
      </c>
      <c r="G60" s="45">
        <f>SUM(G3:G59)</f>
        <v>0</v>
      </c>
      <c r="H60" s="46">
        <f>SUM(H3:H59)</f>
        <v>0</v>
      </c>
      <c r="I60" s="47">
        <f>SUM(I3:I59)</f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4.5" customHeight="1">
      <c r="A61" s="3"/>
      <c r="B61" s="6"/>
      <c r="C61" s="6"/>
      <c r="D61" s="6"/>
      <c r="E61" s="6"/>
      <c r="F61" s="6"/>
      <c r="G61" s="6"/>
      <c r="H61" s="6"/>
      <c r="I61" s="6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s="9" customFormat="1" ht="78.75" customHeight="1">
      <c r="A62" s="24" t="s">
        <v>40</v>
      </c>
      <c r="B62" s="24" t="s">
        <v>34</v>
      </c>
      <c r="C62" s="24" t="s">
        <v>27</v>
      </c>
      <c r="D62" s="24" t="s">
        <v>52</v>
      </c>
      <c r="E62" s="24" t="s">
        <v>53</v>
      </c>
      <c r="F62" s="42" t="s">
        <v>54</v>
      </c>
      <c r="G62" s="41" t="s">
        <v>50</v>
      </c>
      <c r="H62" s="36" t="s">
        <v>55</v>
      </c>
      <c r="I62" s="34" t="s">
        <v>51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.75">
      <c r="A63" s="3"/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3"/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3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>
      <c r="A68" s="3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3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>
      <c r="A70" s="3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3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3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>
      <c r="A120" s="3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>
      <c r="A121" s="3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>
      <c r="A123" s="3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>
      <c r="A126" s="3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>
      <c r="A128" s="3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>
      <c r="A129" s="3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>
      <c r="A130" s="3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.75">
      <c r="A131" s="3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.75">
      <c r="A132" s="3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>
      <c r="A133" s="3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>
      <c r="A134" s="3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>
      <c r="A135" s="3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>
      <c r="A136" s="3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>
      <c r="A137" s="3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.75">
      <c r="A138" s="3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.75">
      <c r="A139" s="3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.75">
      <c r="A140" s="3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.75">
      <c r="A141" s="3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.75">
      <c r="A142" s="3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.75">
      <c r="A143" s="3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.75">
      <c r="A144" s="3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.75">
      <c r="A145" s="3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>
      <c r="A146" s="3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>
      <c r="A147" s="3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.75">
      <c r="A148" s="3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.75">
      <c r="A149" s="3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>
      <c r="A150" s="3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>
      <c r="A151" s="3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>
      <c r="A152" s="3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>
      <c r="A153" s="3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>
      <c r="A154" s="3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.75">
      <c r="A155" s="3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.75">
      <c r="A156" s="3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.75">
      <c r="A157" s="3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.75">
      <c r="A158" s="3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.75">
      <c r="A159" s="3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>
      <c r="A160" s="3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>
      <c r="A161" s="3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>
      <c r="A162" s="3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>
      <c r="A163" s="3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>
      <c r="A164" s="3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>
      <c r="A165" s="3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>
      <c r="A166" s="3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>
      <c r="A167" s="3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.75">
      <c r="A168" s="3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.75">
      <c r="A169" s="3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.75">
      <c r="A170" s="3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.75">
      <c r="A171" s="3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.75">
      <c r="A172" s="3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.75">
      <c r="A173" s="3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.75">
      <c r="A174" s="3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.75">
      <c r="A175" s="3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.75">
      <c r="A176" s="3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.75">
      <c r="A177" s="3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.75">
      <c r="A178" s="3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.75">
      <c r="A179" s="3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.75">
      <c r="A180" s="3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.75">
      <c r="A181" s="3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.75">
      <c r="A182" s="3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.75">
      <c r="A183" s="3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.75">
      <c r="A184" s="3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.75">
      <c r="A185" s="3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.75">
      <c r="A186" s="3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.75">
      <c r="A187" s="3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.75">
      <c r="A188" s="3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.75">
      <c r="A189" s="3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.75">
      <c r="A190" s="3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.75">
      <c r="A191" s="3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.75">
      <c r="A192" s="3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.75">
      <c r="A193" s="3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.75">
      <c r="A194" s="3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.75">
      <c r="A195" s="3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.75">
      <c r="A196" s="3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.75">
      <c r="A197" s="3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.75">
      <c r="A198" s="3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2.75">
      <c r="A199" s="3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2.75">
      <c r="A200" s="3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2.75">
      <c r="A201" s="3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2.75">
      <c r="A202" s="3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2.75">
      <c r="A203" s="3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.75">
      <c r="A204" s="3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2.75">
      <c r="A205" s="3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2.75">
      <c r="A206" s="3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2.75">
      <c r="A207" s="3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.75">
      <c r="A208" s="3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.75">
      <c r="A209" s="3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.75">
      <c r="A210" s="3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.75">
      <c r="A211" s="3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.75">
      <c r="A212" s="3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.75">
      <c r="A213" s="3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.75">
      <c r="A214" s="3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.75">
      <c r="A215" s="3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.75">
      <c r="A216" s="3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.75">
      <c r="A217" s="3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.75">
      <c r="A218" s="3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.75">
      <c r="A219" s="3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.75">
      <c r="A220" s="3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.75">
      <c r="A221" s="3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.75">
      <c r="A222" s="3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.75">
      <c r="A223" s="3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.75">
      <c r="A224" s="3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.75">
      <c r="A225" s="3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.75">
      <c r="A226" s="3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.75">
      <c r="A227" s="3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.75">
      <c r="A228" s="3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.75">
      <c r="A229" s="3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2.75">
      <c r="A230" s="3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2.75">
      <c r="A231" s="3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.75">
      <c r="A232" s="3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.75">
      <c r="A233" s="3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.75">
      <c r="A234" s="3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2.75">
      <c r="A235" s="3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2.75">
      <c r="A236" s="3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2.75">
      <c r="A237" s="3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2.75">
      <c r="A238" s="3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2.75">
      <c r="A239" s="3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2.75">
      <c r="A240" s="3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.75">
      <c r="A241" s="3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.75">
      <c r="A242" s="3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.75">
      <c r="A243" s="3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2.75">
      <c r="A244" s="3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2.75">
      <c r="A245" s="3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.75">
      <c r="A246" s="3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2.75">
      <c r="A247" s="3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2.75">
      <c r="A248" s="3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2.75">
      <c r="A249" s="3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2.75">
      <c r="A250" s="3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2.75">
      <c r="A251" s="3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2.75">
      <c r="A252" s="3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2.75">
      <c r="A253" s="3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2.75">
      <c r="A254" s="3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2.75">
      <c r="A255" s="3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2.75">
      <c r="A256" s="3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2.75">
      <c r="A257" s="3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.75">
      <c r="A258" s="3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2.75">
      <c r="A259" s="3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2.75">
      <c r="A260" s="3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2.75">
      <c r="A261" s="3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2.75">
      <c r="A262" s="3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2.75">
      <c r="A263" s="3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2.75">
      <c r="A264" s="3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2.75">
      <c r="A265" s="3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2.75">
      <c r="A266" s="3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2.75">
      <c r="A267" s="3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2.75">
      <c r="A268" s="3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2.75">
      <c r="A269" s="3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.75">
      <c r="A270" s="3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2.75">
      <c r="A271" s="3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2.75">
      <c r="A272" s="3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2.75">
      <c r="A273" s="3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2.75">
      <c r="A274" s="3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2.75">
      <c r="A275" s="3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2.75">
      <c r="A276" s="3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2.75">
      <c r="A277" s="3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2.75">
      <c r="A278" s="3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2.75">
      <c r="A279" s="3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2.75">
      <c r="A280" s="3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2.75">
      <c r="A281" s="3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.75">
      <c r="A282" s="3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2.75">
      <c r="A283" s="3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2.75">
      <c r="A284" s="3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2.75">
      <c r="A285" s="3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2.75">
      <c r="A286" s="3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2.75">
      <c r="A287" s="3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2.75">
      <c r="A288" s="3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2.75">
      <c r="A289" s="3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2.75">
      <c r="A290" s="3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2.75">
      <c r="A291" s="3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2.75">
      <c r="A292" s="3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2.75">
      <c r="A293" s="3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.75">
      <c r="A294" s="3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2.75">
      <c r="A295" s="3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2.75">
      <c r="A296" s="3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2.75">
      <c r="A297" s="3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2.75">
      <c r="A298" s="3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2.75">
      <c r="A299" s="3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2.75">
      <c r="A300" s="3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2.75">
      <c r="A301" s="3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2.75">
      <c r="A302" s="3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2.75">
      <c r="A303" s="3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2.75">
      <c r="A304" s="3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2.75">
      <c r="A305" s="3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.75">
      <c r="A306" s="3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2.75">
      <c r="A307" s="3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2.75">
      <c r="A308" s="3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2.75">
      <c r="A309" s="3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2.75">
      <c r="A310" s="3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2.75">
      <c r="A311" s="3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2.75">
      <c r="A312" s="3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2.75">
      <c r="A313" s="3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2.75">
      <c r="A314" s="3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2.75">
      <c r="A315" s="3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2.75">
      <c r="A316" s="3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2.75">
      <c r="A317" s="3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.75">
      <c r="A318" s="3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2.75">
      <c r="A319" s="3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2.75">
      <c r="A320" s="3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2.75">
      <c r="A321" s="3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2.75">
      <c r="A322" s="3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2.75">
      <c r="A323" s="3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2.75">
      <c r="A324" s="3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2.75">
      <c r="A325" s="3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2.75">
      <c r="A326" s="3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2.75">
      <c r="A327" s="3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2.75">
      <c r="A328" s="3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2.75">
      <c r="A329" s="3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.75">
      <c r="A330" s="3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2.75">
      <c r="A331" s="3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2.75">
      <c r="A332" s="3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2.75">
      <c r="A333" s="3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2.75">
      <c r="A334" s="3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2.75">
      <c r="A335" s="3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2.75">
      <c r="A336" s="3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2.75">
      <c r="A337" s="3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2.75">
      <c r="A338" s="3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2.75">
      <c r="A339" s="3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2.75">
      <c r="A340" s="3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2.75">
      <c r="A341" s="3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.75">
      <c r="A342" s="3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2.75">
      <c r="A343" s="3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2.75">
      <c r="A344" s="3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2.75">
      <c r="A345" s="3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2.75">
      <c r="A346" s="3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2.75">
      <c r="A347" s="3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2.75">
      <c r="A348" s="3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2.75">
      <c r="A349" s="3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2.75">
      <c r="A350" s="3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2.75">
      <c r="A351" s="3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2.75">
      <c r="A352" s="3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2.75">
      <c r="A353" s="3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.75">
      <c r="A354" s="3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2.75">
      <c r="A355" s="3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2.75">
      <c r="A356" s="3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2.75">
      <c r="A357" s="3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2.75">
      <c r="A358" s="3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2.75">
      <c r="A359" s="3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2.75">
      <c r="A360" s="3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2.75">
      <c r="A361" s="3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2.75">
      <c r="A362" s="3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2.75">
      <c r="A363" s="3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2.75">
      <c r="A364" s="3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2.75">
      <c r="A365" s="3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.75">
      <c r="A366" s="3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2.75">
      <c r="A367" s="3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2.75">
      <c r="A368" s="3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2.75">
      <c r="A369" s="3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2.75">
      <c r="A370" s="3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2.75">
      <c r="A371" s="3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2.75">
      <c r="A372" s="3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2.75">
      <c r="A373" s="3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2.75">
      <c r="A374" s="3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2.75">
      <c r="A375" s="3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2.75">
      <c r="A376" s="3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2.75">
      <c r="A377" s="3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.75">
      <c r="A378" s="3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2.75">
      <c r="A379" s="3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2.75">
      <c r="A380" s="3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2.75">
      <c r="A381" s="3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2.75">
      <c r="A382" s="3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2.75">
      <c r="A383" s="3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2.75">
      <c r="A384" s="3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2.75">
      <c r="A385" s="3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2.75">
      <c r="A386" s="3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2.75">
      <c r="A387" s="3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2.75">
      <c r="A388" s="3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2.75">
      <c r="A389" s="3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.75">
      <c r="A390" s="3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2.75">
      <c r="A391" s="3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2.75">
      <c r="A392" s="3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2.75">
      <c r="A393" s="3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2.75">
      <c r="A394" s="3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2.75">
      <c r="A395" s="3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2.75">
      <c r="A396" s="3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2.75">
      <c r="A397" s="3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2.75">
      <c r="A398" s="3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2.75">
      <c r="A399" s="3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2.75">
      <c r="A400" s="3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2.75">
      <c r="A401" s="3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.75">
      <c r="A402" s="3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2.75">
      <c r="A403" s="3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2.75">
      <c r="A404" s="3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2.75">
      <c r="A405" s="3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2.75">
      <c r="A406" s="3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2.75">
      <c r="A407" s="3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2.75">
      <c r="A408" s="3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2.75">
      <c r="A409" s="3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2.75">
      <c r="A410" s="3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2.75">
      <c r="A411" s="3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2.75">
      <c r="A412" s="3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2.75">
      <c r="A413" s="3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.75">
      <c r="A414" s="3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2.75">
      <c r="A415" s="3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2.75">
      <c r="A416" s="3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2.75">
      <c r="A417" s="3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2.75">
      <c r="A418" s="3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2.75">
      <c r="A419" s="3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2.75">
      <c r="A420" s="3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2.75">
      <c r="A421" s="3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2.75">
      <c r="A422" s="3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2.75">
      <c r="A423" s="3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2.75">
      <c r="A424" s="3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2.75">
      <c r="A425" s="3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.75">
      <c r="A426" s="3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2.75">
      <c r="A427" s="3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2.75">
      <c r="A428" s="3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2.75">
      <c r="A429" s="3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2.75">
      <c r="A430" s="3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2.75">
      <c r="A431" s="3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2.75">
      <c r="A432" s="3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2.75">
      <c r="A433" s="3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2.75">
      <c r="A434" s="3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2.75">
      <c r="A435" s="3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2.75">
      <c r="A436" s="3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2.75">
      <c r="A437" s="3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.75">
      <c r="A438" s="3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2.75">
      <c r="A439" s="3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2.75">
      <c r="A440" s="3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2.75">
      <c r="A441" s="3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3" spans="1:22" ht="12.75">
      <c r="A443" s="4"/>
      <c r="B443" s="7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</sheetData>
  <sheetProtection password="9409" sheet="1" objects="1" scenarios="1" selectLockedCells="1"/>
  <printOptions gridLines="1" horizontalCentered="1" verticalCentered="1"/>
  <pageMargins left="0.7086614173228347" right="0.7086614173228347" top="0.984251968503937" bottom="0.7874015748031497" header="0.5905511811023623" footer="0.31496062992125984"/>
  <pageSetup fitToHeight="1" fitToWidth="1" horizontalDpi="600" verticalDpi="600" orientation="landscape" paperSize="9" scale="67" r:id="rId1"/>
  <headerFooter alignWithMargins="0">
    <oddHeader>&amp;L&amp;"Syntax LT Std Black,Standard"&amp;12Übersicht Qualifikationen und Ligen Saison 2016/17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Bitterli Daniel</dc:creator>
  <cp:keywords/>
  <dc:description/>
  <cp:lastModifiedBy>Carla Spielmann</cp:lastModifiedBy>
  <cp:lastPrinted>2012-06-19T06:53:03Z</cp:lastPrinted>
  <dcterms:created xsi:type="dcterms:W3CDTF">2008-05-26T12:25:54Z</dcterms:created>
  <dcterms:modified xsi:type="dcterms:W3CDTF">2016-02-19T14:42:39Z</dcterms:modified>
  <cp:category/>
  <cp:version/>
  <cp:contentType/>
  <cp:contentStatus/>
</cp:coreProperties>
</file>